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evelopment Division\Awards Mgmt\1-SRDP\Implementation Forms\Updated SRDP Imp Forms-Brenda\"/>
    </mc:Choice>
  </mc:AlternateContent>
  <xr:revisionPtr revIDLastSave="0" documentId="13_ncr:1_{7189F7DA-A1DA-4093-90CF-8334A6DB051F}" xr6:coauthVersionLast="36" xr6:coauthVersionMax="36" xr10:uidLastSave="{00000000-0000-0000-0000-000000000000}"/>
  <workbookProtection workbookAlgorithmName="SHA-512" workbookHashValue="OM6h3wDx4Z4uJoGutC0s9jdEoZvjjw2uRRZ0Q4UqKCaJr5je2+yppBkJx5uuLW+dNw6SjTxInNzTKlI93NdiNA==" workbookSaltValue="bL2oIe7xZKzF3Chzjts2zQ==" workbookSpinCount="100000" lockStructure="1"/>
  <bookViews>
    <workbookView xWindow="60" yWindow="45" windowWidth="12750" windowHeight="10065" xr2:uid="{00000000-000D-0000-FFFF-FFFF00000000}"/>
  </bookViews>
  <sheets>
    <sheet name="SRDP-2" sheetId="1" r:id="rId1"/>
  </sheets>
  <definedNames>
    <definedName name="HOME">'SRDP-2'!$M$4:$M$5</definedName>
    <definedName name="NHTF">'SRDP-2'!$N$17</definedName>
    <definedName name="_xlnm.Print_Area" localSheetId="0">'SRDP-2'!$A$1:$J$50</definedName>
    <definedName name="SCHTF">'SRDP-2'!$N$16:$N$17</definedName>
    <definedName name="Sources">'SRDP-2'!$M$3:$O$3</definedName>
  </definedNames>
  <calcPr calcId="191029"/>
</workbook>
</file>

<file path=xl/calcChain.xml><?xml version="1.0" encoding="utf-8"?>
<calcChain xmlns="http://schemas.openxmlformats.org/spreadsheetml/2006/main">
  <c r="O25" i="1" l="1"/>
  <c r="O24" i="1"/>
  <c r="N26" i="1"/>
  <c r="N25" i="1"/>
  <c r="N24" i="1"/>
  <c r="M26" i="1"/>
  <c r="M25" i="1"/>
  <c r="M24" i="1"/>
  <c r="O26" i="1" l="1"/>
  <c r="N29" i="1"/>
  <c r="O23" i="1"/>
  <c r="N23" i="1"/>
  <c r="O22" i="1"/>
  <c r="N22" i="1"/>
  <c r="O21" i="1"/>
  <c r="M21" i="1"/>
  <c r="N21" i="1"/>
  <c r="M22" i="1"/>
  <c r="M23" i="1"/>
  <c r="N33" i="1" l="1"/>
  <c r="N34" i="1"/>
  <c r="N32" i="1"/>
  <c r="N30" i="1"/>
  <c r="M35" i="1" s="1"/>
  <c r="N31" i="1"/>
  <c r="L30" i="1" l="1"/>
  <c r="L29" i="1"/>
  <c r="L35" i="1" l="1"/>
</calcChain>
</file>

<file path=xl/sharedStrings.xml><?xml version="1.0" encoding="utf-8"?>
<sst xmlns="http://schemas.openxmlformats.org/spreadsheetml/2006/main" count="85" uniqueCount="57">
  <si>
    <t>Borrower Information:</t>
  </si>
  <si>
    <t>Fed. Tax Id</t>
  </si>
  <si>
    <t>City, State, Zip</t>
  </si>
  <si>
    <t>Entity Type</t>
  </si>
  <si>
    <t>Total # of units</t>
  </si>
  <si>
    <t>Borrower Organization</t>
  </si>
  <si>
    <t>County</t>
  </si>
  <si>
    <t>Term</t>
  </si>
  <si>
    <t>Closing Attorney Information and Certification</t>
  </si>
  <si>
    <t>The following documentation must be provided with the submission of this form.</t>
  </si>
  <si>
    <t>I have reviewed the above information and to the best of my knowledge believe it to be complete and accurate.</t>
  </si>
  <si>
    <t>Mailing Address</t>
  </si>
  <si>
    <t>Date:</t>
  </si>
  <si>
    <t>Printed Name:</t>
  </si>
  <si>
    <t>Contact Person</t>
  </si>
  <si>
    <t>Phone</t>
  </si>
  <si>
    <t>Construction Start Date</t>
  </si>
  <si>
    <t>Construction Completion Date</t>
  </si>
  <si>
    <t>Zip</t>
  </si>
  <si>
    <t>SCHTF</t>
  </si>
  <si>
    <t>Source</t>
  </si>
  <si>
    <t>Units</t>
  </si>
  <si>
    <t>Amort</t>
  </si>
  <si>
    <t>Award Amount</t>
  </si>
  <si>
    <t>HOME</t>
  </si>
  <si>
    <t>NHTF</t>
  </si>
  <si>
    <t>Loan Information and Financing Information</t>
  </si>
  <si>
    <t>Signature of Attorney:</t>
  </si>
  <si>
    <t>Int Rate</t>
  </si>
  <si>
    <t>SRDP-2 Loan Closing Request Form</t>
  </si>
  <si>
    <t>City</t>
  </si>
  <si>
    <t>If additional addresses, provide on a separate sheet.</t>
  </si>
  <si>
    <t>Repayable</t>
  </si>
  <si>
    <t>Forgivable</t>
  </si>
  <si>
    <t>Funding Source Information</t>
  </si>
  <si>
    <t>Loan Type</t>
  </si>
  <si>
    <t>Rate</t>
  </si>
  <si>
    <t>Am</t>
  </si>
  <si>
    <t>Def Forgivable</t>
  </si>
  <si>
    <t>Loan Amount</t>
  </si>
  <si>
    <t>E-mail</t>
  </si>
  <si>
    <t>Borrower Address</t>
  </si>
  <si>
    <t>Attorney</t>
  </si>
  <si>
    <t>Phys Address</t>
  </si>
  <si>
    <t>Firm Name</t>
  </si>
  <si>
    <t>Position</t>
  </si>
  <si>
    <t>Non-Profit</t>
  </si>
  <si>
    <t>PHA</t>
  </si>
  <si>
    <t>Locality</t>
  </si>
  <si>
    <t>Award Number</t>
  </si>
  <si>
    <t>Development Name</t>
  </si>
  <si>
    <t>Development Information:</t>
  </si>
  <si>
    <t>SCSHFDA 300-C Outlet Pointe Blvd., Columbia, SC 29210 (803) 896-9001 www.schousing.com</t>
  </si>
  <si>
    <t>Development Addresses</t>
  </si>
  <si>
    <t>NSP</t>
  </si>
  <si>
    <t>For-Profit</t>
  </si>
  <si>
    <r>
      <t xml:space="preserve">    </t>
    </r>
    <r>
      <rPr>
        <b/>
        <sz val="10"/>
        <color theme="1"/>
        <rFont val="Calibri"/>
        <family val="2"/>
        <scheme val="minor"/>
      </rPr>
      <t xml:space="preserve"> 1. Deed     2. Legal Description in Word format      3. Commitment Letters (if applicable)    4. Title Insurance Commitment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</si>
</sst>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3" borderId="1" xfId="0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14" fontId="0" fillId="3" borderId="1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44" fontId="0" fillId="3" borderId="4" xfId="0" applyNumberFormat="1" applyFill="1" applyBorder="1" applyAlignment="1" applyProtection="1">
      <protection locked="0"/>
    </xf>
    <xf numFmtId="164" fontId="0" fillId="3" borderId="6" xfId="0" applyNumberFormat="1" applyFill="1" applyBorder="1" applyAlignment="1" applyProtection="1">
      <protection locked="0"/>
    </xf>
    <xf numFmtId="0" fontId="0" fillId="0" borderId="0" xfId="0" applyFill="1" applyBorder="1" applyAlignment="1" applyProtection="1"/>
    <xf numFmtId="10" fontId="0" fillId="3" borderId="1" xfId="0" applyNumberFormat="1" applyFill="1" applyBorder="1" applyAlignment="1" applyProtection="1">
      <alignment horizontal="center"/>
      <protection locked="0" hidden="1"/>
    </xf>
    <xf numFmtId="0" fontId="0" fillId="3" borderId="1" xfId="0" applyNumberFormat="1" applyFill="1" applyBorder="1" applyAlignment="1" applyProtection="1">
      <alignment horizontal="center"/>
      <protection locked="0" hidden="1"/>
    </xf>
    <xf numFmtId="0" fontId="3" fillId="0" borderId="0" xfId="0" applyFont="1"/>
    <xf numFmtId="0" fontId="0" fillId="0" borderId="0" xfId="0" applyFill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/>
    <xf numFmtId="0" fontId="2" fillId="0" borderId="0" xfId="0" applyFont="1" applyFill="1" applyBorder="1" applyProtection="1">
      <protection locked="0"/>
    </xf>
    <xf numFmtId="10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right"/>
      <protection locked="0"/>
    </xf>
    <xf numFmtId="44" fontId="2" fillId="0" borderId="0" xfId="0" applyNumberFormat="1" applyFont="1" applyProtection="1"/>
    <xf numFmtId="164" fontId="2" fillId="0" borderId="0" xfId="0" applyNumberFormat="1" applyFont="1" applyProtection="1"/>
    <xf numFmtId="0" fontId="0" fillId="0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3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</xf>
    <xf numFmtId="0" fontId="2" fillId="0" borderId="0" xfId="0" applyFont="1" applyBorder="1" applyProtection="1">
      <protection locked="0"/>
    </xf>
    <xf numFmtId="42" fontId="0" fillId="0" borderId="0" xfId="0" applyNumberFormat="1" applyFill="1" applyBorder="1" applyAlignment="1" applyProtection="1">
      <alignment horizontal="center"/>
      <protection hidden="1"/>
    </xf>
    <xf numFmtId="42" fontId="0" fillId="3" borderId="1" xfId="0" applyNumberFormat="1" applyFill="1" applyBorder="1" applyAlignment="1" applyProtection="1">
      <protection locked="0"/>
    </xf>
    <xf numFmtId="0" fontId="0" fillId="0" borderId="5" xfId="0" applyFill="1" applyBorder="1" applyAlignment="1" applyProtection="1">
      <alignment horizontal="center"/>
    </xf>
    <xf numFmtId="0" fontId="5" fillId="0" borderId="3" xfId="0" applyFont="1" applyBorder="1" applyAlignment="1">
      <alignment horizontal="right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6" fillId="0" borderId="10" xfId="0" applyFont="1" applyBorder="1" applyAlignment="1">
      <alignment horizontal="right"/>
    </xf>
    <xf numFmtId="14" fontId="0" fillId="3" borderId="4" xfId="0" applyNumberFormat="1" applyFill="1" applyBorder="1" applyAlignment="1" applyProtection="1">
      <alignment horizontal="center"/>
      <protection locked="0"/>
    </xf>
    <xf numFmtId="14" fontId="0" fillId="3" borderId="6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right"/>
    </xf>
    <xf numFmtId="0" fontId="2" fillId="0" borderId="0" xfId="0" applyFont="1" applyFill="1" applyBorder="1" applyAlignment="1" applyProtection="1">
      <protection locked="0"/>
    </xf>
    <xf numFmtId="0" fontId="4" fillId="0" borderId="0" xfId="0" applyFont="1" applyAlignment="1">
      <alignment horizontal="left"/>
    </xf>
    <xf numFmtId="0" fontId="3" fillId="3" borderId="1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7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3" borderId="4" xfId="0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3" borderId="4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6" xfId="0" applyFill="1" applyBorder="1" applyAlignment="1" applyProtection="1">
      <protection locked="0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2" xfId="0" applyFont="1" applyFill="1" applyBorder="1" applyAlignment="1" applyProtection="1">
      <alignment horizontal="center"/>
      <protection locked="0"/>
    </xf>
    <xf numFmtId="0" fontId="0" fillId="3" borderId="10" xfId="0" applyFont="1" applyFill="1" applyBorder="1" applyAlignment="1" applyProtection="1">
      <alignment horizontal="center"/>
      <protection locked="0"/>
    </xf>
    <xf numFmtId="0" fontId="0" fillId="3" borderId="12" xfId="0" applyFon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Border="1" applyAlignment="1">
      <alignment horizontal="left"/>
    </xf>
  </cellXfs>
  <cellStyles count="2">
    <cellStyle name="Normal" xfId="0" builtinId="0"/>
    <cellStyle name="Normal 9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52"/>
  <sheetViews>
    <sheetView tabSelected="1" zoomScaleNormal="100" workbookViewId="0">
      <selection activeCell="K1" sqref="K1"/>
    </sheetView>
  </sheetViews>
  <sheetFormatPr defaultRowHeight="15" x14ac:dyDescent="0.25"/>
  <cols>
    <col min="1" max="1" width="2.7109375" customWidth="1"/>
    <col min="2" max="2" width="9.85546875" style="3" customWidth="1"/>
    <col min="3" max="3" width="14.28515625" style="4" customWidth="1"/>
    <col min="4" max="4" width="15.7109375" customWidth="1"/>
    <col min="5" max="6" width="9" customWidth="1"/>
    <col min="8" max="8" width="4.140625" customWidth="1"/>
    <col min="10" max="10" width="18.85546875" customWidth="1"/>
    <col min="13" max="13" width="10.28515625" bestFit="1" customWidth="1"/>
    <col min="14" max="14" width="10.28515625" style="4" bestFit="1" customWidth="1"/>
    <col min="15" max="15" width="19" bestFit="1" customWidth="1"/>
    <col min="16" max="16" width="11.5703125" style="4" customWidth="1"/>
    <col min="17" max="17" width="12.140625" bestFit="1" customWidth="1"/>
  </cols>
  <sheetData>
    <row r="1" spans="1:23" ht="18.75" x14ac:dyDescent="0.3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26"/>
      <c r="L1" s="26"/>
      <c r="M1" s="29"/>
      <c r="N1" s="29"/>
      <c r="O1" s="29"/>
      <c r="P1" s="29"/>
      <c r="Q1" s="29"/>
      <c r="R1" s="26"/>
      <c r="S1" s="26"/>
      <c r="T1" s="26"/>
      <c r="U1" s="26"/>
      <c r="V1" s="26"/>
      <c r="W1" s="30"/>
    </row>
    <row r="2" spans="1:23" ht="10.5" customHeight="1" x14ac:dyDescent="0.25">
      <c r="A2" s="58" t="s">
        <v>52</v>
      </c>
      <c r="B2" s="58"/>
      <c r="C2" s="58"/>
      <c r="D2" s="58"/>
      <c r="E2" s="58"/>
      <c r="F2" s="58"/>
      <c r="G2" s="58"/>
      <c r="H2" s="58"/>
      <c r="I2" s="58"/>
      <c r="J2" s="58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30"/>
    </row>
    <row r="3" spans="1:23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26"/>
      <c r="L3" s="26"/>
      <c r="M3" s="26" t="s">
        <v>24</v>
      </c>
      <c r="N3" s="26" t="s">
        <v>25</v>
      </c>
      <c r="O3" s="26" t="s">
        <v>19</v>
      </c>
      <c r="P3" s="26" t="s">
        <v>54</v>
      </c>
      <c r="Q3" s="26" t="s">
        <v>55</v>
      </c>
      <c r="R3" s="26"/>
      <c r="S3" s="26"/>
      <c r="T3" s="26"/>
      <c r="U3" s="26"/>
      <c r="V3" s="26"/>
      <c r="W3" s="30"/>
    </row>
    <row r="4" spans="1:23" x14ac:dyDescent="0.25">
      <c r="A4" s="56" t="s">
        <v>5</v>
      </c>
      <c r="B4" s="56"/>
      <c r="C4" s="57"/>
      <c r="D4" s="52"/>
      <c r="E4" s="53"/>
      <c r="F4" s="53"/>
      <c r="G4" s="54"/>
      <c r="I4" s="2" t="s">
        <v>1</v>
      </c>
      <c r="J4" s="12"/>
      <c r="K4" s="26"/>
      <c r="L4" s="26"/>
      <c r="M4" s="26" t="s">
        <v>33</v>
      </c>
      <c r="N4" s="26"/>
      <c r="O4" s="26"/>
      <c r="P4" s="26"/>
      <c r="Q4" s="31" t="s">
        <v>46</v>
      </c>
      <c r="R4" s="26"/>
      <c r="S4" s="26"/>
      <c r="T4" s="26"/>
      <c r="U4" s="26"/>
      <c r="V4" s="26"/>
      <c r="W4" s="30"/>
    </row>
    <row r="5" spans="1:23" x14ac:dyDescent="0.25">
      <c r="A5" s="56" t="s">
        <v>41</v>
      </c>
      <c r="B5" s="56"/>
      <c r="C5" s="57"/>
      <c r="D5" s="52"/>
      <c r="E5" s="53"/>
      <c r="F5" s="53"/>
      <c r="G5" s="54"/>
      <c r="I5" s="2" t="s">
        <v>3</v>
      </c>
      <c r="J5" s="12"/>
      <c r="K5" s="26"/>
      <c r="L5" s="26"/>
      <c r="M5" s="26" t="s">
        <v>32</v>
      </c>
      <c r="N5" s="26"/>
      <c r="O5" s="26"/>
      <c r="P5" s="26"/>
      <c r="Q5" s="26" t="s">
        <v>47</v>
      </c>
      <c r="R5" s="26"/>
      <c r="S5" s="26"/>
      <c r="T5" s="26"/>
      <c r="U5" s="26"/>
      <c r="V5" s="26"/>
      <c r="W5" s="30"/>
    </row>
    <row r="6" spans="1:23" x14ac:dyDescent="0.25">
      <c r="A6" s="56" t="s">
        <v>2</v>
      </c>
      <c r="B6" s="56"/>
      <c r="C6" s="57"/>
      <c r="D6" s="52"/>
      <c r="E6" s="53"/>
      <c r="F6" s="53"/>
      <c r="G6" s="54"/>
      <c r="H6" s="61"/>
      <c r="I6" s="64"/>
      <c r="J6" s="64"/>
      <c r="K6" s="26"/>
      <c r="L6" s="26"/>
      <c r="M6" s="26"/>
      <c r="N6" s="26"/>
      <c r="O6" s="26"/>
      <c r="P6" s="26"/>
      <c r="Q6" s="26" t="s">
        <v>48</v>
      </c>
      <c r="R6" s="26"/>
      <c r="S6" s="26"/>
      <c r="T6" s="26"/>
      <c r="U6" s="26"/>
      <c r="V6" s="26"/>
      <c r="W6" s="30"/>
    </row>
    <row r="7" spans="1:23" x14ac:dyDescent="0.25">
      <c r="A7" t="s">
        <v>14</v>
      </c>
      <c r="D7" s="52"/>
      <c r="E7" s="53"/>
      <c r="F7" s="53"/>
      <c r="G7" s="54"/>
      <c r="H7" s="65" t="s">
        <v>15</v>
      </c>
      <c r="I7" s="65"/>
      <c r="J7" s="9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30"/>
    </row>
    <row r="8" spans="1:23" x14ac:dyDescent="0.25">
      <c r="A8" s="56" t="s">
        <v>40</v>
      </c>
      <c r="B8" s="56"/>
      <c r="C8" s="57"/>
      <c r="D8" s="52"/>
      <c r="E8" s="53"/>
      <c r="F8" s="53"/>
      <c r="G8" s="54"/>
      <c r="H8" s="61"/>
      <c r="I8" s="64"/>
      <c r="J8" s="64"/>
      <c r="K8" s="26"/>
      <c r="L8" s="26"/>
      <c r="M8" s="26" t="s">
        <v>20</v>
      </c>
      <c r="N8" s="26" t="s">
        <v>35</v>
      </c>
      <c r="O8" s="26" t="s">
        <v>36</v>
      </c>
      <c r="P8" s="26"/>
      <c r="Q8" s="26" t="s">
        <v>7</v>
      </c>
      <c r="R8" s="26" t="s">
        <v>37</v>
      </c>
      <c r="S8" s="26"/>
      <c r="T8" s="26"/>
      <c r="U8" s="26"/>
      <c r="V8" s="26"/>
      <c r="W8" s="30"/>
    </row>
    <row r="9" spans="1:23" x14ac:dyDescent="0.25">
      <c r="A9" s="63" t="s">
        <v>51</v>
      </c>
      <c r="B9" s="63"/>
      <c r="C9" s="63"/>
      <c r="D9" s="63"/>
      <c r="E9" s="63"/>
      <c r="F9" s="63"/>
      <c r="G9" s="63"/>
      <c r="H9" s="63"/>
      <c r="I9" s="63"/>
      <c r="J9" s="63"/>
      <c r="K9" s="26"/>
      <c r="L9" s="26"/>
      <c r="M9" s="26" t="s">
        <v>24</v>
      </c>
      <c r="N9" s="26" t="s">
        <v>32</v>
      </c>
      <c r="O9" s="32">
        <v>0.03</v>
      </c>
      <c r="P9" s="32"/>
      <c r="Q9" s="33">
        <v>30</v>
      </c>
      <c r="R9" s="33">
        <v>30</v>
      </c>
      <c r="S9" s="26"/>
      <c r="T9" s="26"/>
      <c r="U9" s="26"/>
      <c r="V9" s="26"/>
      <c r="W9" s="30"/>
    </row>
    <row r="10" spans="1:23" x14ac:dyDescent="0.25">
      <c r="A10" s="56" t="s">
        <v>50</v>
      </c>
      <c r="B10" s="56"/>
      <c r="C10" s="57"/>
      <c r="D10" s="52"/>
      <c r="E10" s="53"/>
      <c r="F10" s="53"/>
      <c r="G10" s="54"/>
      <c r="H10" s="61" t="s">
        <v>4</v>
      </c>
      <c r="I10" s="62"/>
      <c r="J10" s="8"/>
      <c r="K10" s="26"/>
      <c r="L10" s="26"/>
      <c r="M10" s="26" t="s">
        <v>24</v>
      </c>
      <c r="N10" s="26" t="s">
        <v>33</v>
      </c>
      <c r="O10" s="32">
        <v>0</v>
      </c>
      <c r="P10" s="32"/>
      <c r="Q10" s="33">
        <v>30</v>
      </c>
      <c r="R10" s="33">
        <v>30</v>
      </c>
      <c r="S10" s="26"/>
      <c r="T10" s="26"/>
      <c r="U10" s="26"/>
      <c r="V10" s="26"/>
      <c r="W10" s="30"/>
    </row>
    <row r="11" spans="1:23" x14ac:dyDescent="0.25">
      <c r="A11" s="18" t="s">
        <v>16</v>
      </c>
      <c r="B11" s="18"/>
      <c r="C11" s="13"/>
      <c r="D11" s="59"/>
      <c r="E11" s="60"/>
      <c r="F11" s="55" t="s">
        <v>17</v>
      </c>
      <c r="G11" s="55"/>
      <c r="H11" s="55"/>
      <c r="I11" s="55"/>
      <c r="J11" s="14"/>
      <c r="K11" s="26"/>
      <c r="L11" s="26"/>
      <c r="M11" s="26" t="s">
        <v>25</v>
      </c>
      <c r="N11" s="26" t="s">
        <v>33</v>
      </c>
      <c r="O11" s="32">
        <v>0</v>
      </c>
      <c r="P11" s="32"/>
      <c r="Q11" s="33">
        <v>30</v>
      </c>
      <c r="R11" s="33">
        <v>30</v>
      </c>
      <c r="S11" s="26"/>
      <c r="T11" s="26"/>
      <c r="U11" s="26"/>
      <c r="V11" s="26"/>
      <c r="W11" s="30"/>
    </row>
    <row r="12" spans="1:23" s="4" customFormat="1" x14ac:dyDescent="0.25">
      <c r="A12" s="77" t="s">
        <v>53</v>
      </c>
      <c r="B12" s="77"/>
      <c r="C12" s="77"/>
      <c r="D12" s="77"/>
      <c r="E12" s="77"/>
      <c r="F12" s="77" t="s">
        <v>30</v>
      </c>
      <c r="G12" s="77"/>
      <c r="H12" s="77" t="s">
        <v>18</v>
      </c>
      <c r="I12" s="77"/>
      <c r="J12" s="11" t="s">
        <v>6</v>
      </c>
      <c r="K12" s="26"/>
      <c r="L12" s="26"/>
      <c r="M12" s="26" t="s">
        <v>25</v>
      </c>
      <c r="N12" s="26" t="s">
        <v>32</v>
      </c>
      <c r="O12" s="32">
        <v>0.03</v>
      </c>
      <c r="P12" s="32"/>
      <c r="Q12" s="33">
        <v>30</v>
      </c>
      <c r="R12" s="33">
        <v>30</v>
      </c>
      <c r="S12" s="26"/>
      <c r="T12" s="26"/>
      <c r="U12" s="26"/>
      <c r="V12" s="26"/>
      <c r="W12" s="30"/>
    </row>
    <row r="13" spans="1:23" x14ac:dyDescent="0.25">
      <c r="A13" s="5">
        <v>1</v>
      </c>
      <c r="B13" s="88"/>
      <c r="C13" s="89"/>
      <c r="D13" s="89"/>
      <c r="E13" s="90"/>
      <c r="F13" s="75"/>
      <c r="G13" s="76"/>
      <c r="H13" s="75"/>
      <c r="I13" s="76"/>
      <c r="J13" s="9"/>
      <c r="K13" s="26"/>
      <c r="L13" s="26"/>
      <c r="M13" s="26" t="s">
        <v>19</v>
      </c>
      <c r="N13" s="26" t="s">
        <v>32</v>
      </c>
      <c r="O13" s="32">
        <v>0.02</v>
      </c>
      <c r="P13" s="32"/>
      <c r="Q13" s="33">
        <v>30</v>
      </c>
      <c r="R13" s="33">
        <v>30</v>
      </c>
      <c r="S13" s="26"/>
      <c r="T13" s="26"/>
      <c r="U13" s="26"/>
      <c r="V13" s="26"/>
      <c r="W13" s="30"/>
    </row>
    <row r="14" spans="1:23" s="3" customFormat="1" x14ac:dyDescent="0.25">
      <c r="A14" s="5">
        <v>2</v>
      </c>
      <c r="B14" s="88"/>
      <c r="C14" s="89"/>
      <c r="D14" s="89"/>
      <c r="E14" s="90"/>
      <c r="F14" s="75"/>
      <c r="G14" s="76"/>
      <c r="H14" s="75"/>
      <c r="I14" s="76"/>
      <c r="J14" s="9"/>
      <c r="K14" s="26"/>
      <c r="L14" s="26"/>
      <c r="M14" s="26" t="s">
        <v>19</v>
      </c>
      <c r="N14" s="26" t="s">
        <v>38</v>
      </c>
      <c r="O14" s="32">
        <v>0</v>
      </c>
      <c r="P14" s="32"/>
      <c r="Q14" s="33">
        <v>20</v>
      </c>
      <c r="R14" s="33">
        <v>20</v>
      </c>
      <c r="S14" s="26"/>
      <c r="T14" s="26"/>
      <c r="U14" s="26"/>
      <c r="V14" s="26"/>
      <c r="W14" s="30"/>
    </row>
    <row r="15" spans="1:23" s="3" customFormat="1" x14ac:dyDescent="0.25">
      <c r="A15" s="5">
        <v>3</v>
      </c>
      <c r="B15" s="88"/>
      <c r="C15" s="89"/>
      <c r="D15" s="89"/>
      <c r="E15" s="90"/>
      <c r="F15" s="75"/>
      <c r="G15" s="76"/>
      <c r="H15" s="75"/>
      <c r="I15" s="76"/>
      <c r="J15" s="9"/>
      <c r="K15" s="26"/>
      <c r="L15" s="26"/>
      <c r="M15" s="26" t="s">
        <v>54</v>
      </c>
      <c r="N15" s="26" t="s">
        <v>33</v>
      </c>
      <c r="O15" s="32">
        <v>0</v>
      </c>
      <c r="P15" s="26"/>
      <c r="Q15" s="26">
        <v>20</v>
      </c>
      <c r="R15" s="26">
        <v>20</v>
      </c>
      <c r="S15" s="26"/>
      <c r="T15" s="26"/>
      <c r="U15" s="26"/>
      <c r="V15" s="26"/>
      <c r="W15" s="30"/>
    </row>
    <row r="16" spans="1:23" s="3" customFormat="1" x14ac:dyDescent="0.25">
      <c r="A16" s="5">
        <v>4</v>
      </c>
      <c r="B16" s="88"/>
      <c r="C16" s="89"/>
      <c r="D16" s="89"/>
      <c r="E16" s="90"/>
      <c r="F16" s="75"/>
      <c r="G16" s="76"/>
      <c r="H16" s="75"/>
      <c r="I16" s="76"/>
      <c r="J16" s="9"/>
      <c r="K16" s="26"/>
      <c r="L16" s="26"/>
      <c r="M16" s="26"/>
      <c r="N16" s="26" t="s">
        <v>38</v>
      </c>
      <c r="O16" s="26"/>
      <c r="P16" s="26"/>
      <c r="Q16" s="26"/>
      <c r="R16" s="26"/>
      <c r="S16" s="26"/>
      <c r="T16" s="26"/>
      <c r="U16" s="26"/>
      <c r="V16" s="26"/>
      <c r="W16" s="30"/>
    </row>
    <row r="17" spans="1:23" s="3" customFormat="1" x14ac:dyDescent="0.25">
      <c r="A17" s="5">
        <v>5</v>
      </c>
      <c r="B17" s="88"/>
      <c r="C17" s="89"/>
      <c r="D17" s="89"/>
      <c r="E17" s="90"/>
      <c r="F17" s="75"/>
      <c r="G17" s="76"/>
      <c r="H17" s="75"/>
      <c r="I17" s="76"/>
      <c r="J17" s="9"/>
      <c r="K17" s="26"/>
      <c r="L17" s="26"/>
      <c r="M17" s="26"/>
      <c r="N17" s="26" t="s">
        <v>33</v>
      </c>
      <c r="O17" s="26"/>
      <c r="P17" s="26"/>
      <c r="Q17" s="26"/>
      <c r="R17" s="26"/>
      <c r="S17" s="26"/>
      <c r="T17" s="26"/>
      <c r="U17" s="26"/>
      <c r="V17" s="26"/>
      <c r="W17" s="30"/>
    </row>
    <row r="18" spans="1:23" s="3" customFormat="1" x14ac:dyDescent="0.25">
      <c r="A18" s="98" t="s">
        <v>31</v>
      </c>
      <c r="B18" s="99"/>
      <c r="C18" s="99"/>
      <c r="D18" s="99"/>
      <c r="E18" s="99"/>
      <c r="F18" s="99"/>
      <c r="G18" s="99"/>
      <c r="H18" s="99"/>
      <c r="I18" s="99"/>
      <c r="J18" s="99"/>
      <c r="K18" s="26"/>
      <c r="L18" s="26"/>
      <c r="M18" s="26"/>
      <c r="N18" s="26" t="s">
        <v>32</v>
      </c>
      <c r="O18" s="26"/>
      <c r="P18" s="26"/>
      <c r="Q18" s="26"/>
      <c r="R18" s="26"/>
      <c r="S18" s="26"/>
      <c r="T18" s="26"/>
      <c r="U18" s="26"/>
      <c r="V18" s="26"/>
      <c r="W18" s="30"/>
    </row>
    <row r="19" spans="1:23" x14ac:dyDescent="0.25">
      <c r="A19" s="100" t="s">
        <v>34</v>
      </c>
      <c r="B19" s="100"/>
      <c r="C19" s="100"/>
      <c r="D19" s="100"/>
      <c r="E19" s="100"/>
      <c r="F19" s="100"/>
      <c r="G19" s="100"/>
      <c r="H19" s="100"/>
      <c r="I19" s="100"/>
      <c r="J19" s="100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30"/>
    </row>
    <row r="20" spans="1:23" x14ac:dyDescent="0.25">
      <c r="A20" s="83" t="s">
        <v>20</v>
      </c>
      <c r="B20" s="84"/>
      <c r="C20" s="16" t="s">
        <v>39</v>
      </c>
      <c r="D20" s="50" t="s">
        <v>35</v>
      </c>
      <c r="E20" s="6" t="s">
        <v>28</v>
      </c>
      <c r="F20" s="6" t="s">
        <v>7</v>
      </c>
      <c r="G20" s="7" t="s">
        <v>22</v>
      </c>
      <c r="H20" s="80"/>
      <c r="I20" s="81"/>
      <c r="J20" s="82"/>
      <c r="K20" s="26"/>
      <c r="L20" s="26"/>
      <c r="M20" s="26"/>
      <c r="N20" s="26"/>
      <c r="O20" s="34"/>
      <c r="P20" s="34"/>
      <c r="Q20" s="26"/>
      <c r="R20" s="26"/>
      <c r="S20" s="26"/>
      <c r="T20" s="26"/>
      <c r="U20" s="26"/>
      <c r="V20" s="26"/>
      <c r="W20" s="30"/>
    </row>
    <row r="21" spans="1:23" s="4" customFormat="1" x14ac:dyDescent="0.25">
      <c r="A21" s="75"/>
      <c r="B21" s="76"/>
      <c r="C21" s="20"/>
      <c r="D21" s="19"/>
      <c r="E21" s="22"/>
      <c r="F21" s="23"/>
      <c r="G21" s="23"/>
      <c r="H21" s="80"/>
      <c r="I21" s="81"/>
      <c r="J21" s="82"/>
      <c r="K21" s="26"/>
      <c r="L21" s="26"/>
      <c r="M21" s="36">
        <f t="shared" ref="M21:M26" si="0">A21</f>
        <v>0</v>
      </c>
      <c r="N21" s="38">
        <f t="shared" ref="N21:N26" si="1">D21</f>
        <v>0</v>
      </c>
      <c r="O21" s="39">
        <f t="shared" ref="O21:O26" si="2">C21</f>
        <v>0</v>
      </c>
      <c r="P21" s="35"/>
      <c r="Q21" s="26"/>
      <c r="R21" s="26"/>
      <c r="S21" s="26"/>
      <c r="T21" s="26"/>
      <c r="U21" s="26"/>
      <c r="V21" s="26"/>
      <c r="W21" s="30"/>
    </row>
    <row r="22" spans="1:23" s="4" customFormat="1" x14ac:dyDescent="0.25">
      <c r="A22" s="75"/>
      <c r="B22" s="76"/>
      <c r="C22" s="20"/>
      <c r="D22" s="19"/>
      <c r="E22" s="22"/>
      <c r="F22" s="23"/>
      <c r="G22" s="23"/>
      <c r="H22" s="80"/>
      <c r="I22" s="81"/>
      <c r="J22" s="82"/>
      <c r="K22" s="26"/>
      <c r="L22" s="26"/>
      <c r="M22" s="36">
        <f t="shared" si="0"/>
        <v>0</v>
      </c>
      <c r="N22" s="38">
        <f t="shared" si="1"/>
        <v>0</v>
      </c>
      <c r="O22" s="39">
        <f t="shared" si="2"/>
        <v>0</v>
      </c>
      <c r="P22" s="35"/>
      <c r="Q22" s="26"/>
      <c r="R22" s="26"/>
      <c r="S22" s="26"/>
      <c r="T22" s="26"/>
      <c r="U22" s="26"/>
      <c r="V22" s="26"/>
      <c r="W22" s="30"/>
    </row>
    <row r="23" spans="1:23" s="4" customFormat="1" x14ac:dyDescent="0.25">
      <c r="A23" s="75"/>
      <c r="B23" s="76"/>
      <c r="C23" s="20"/>
      <c r="D23" s="19"/>
      <c r="E23" s="22"/>
      <c r="F23" s="23"/>
      <c r="G23" s="23"/>
      <c r="H23" s="80"/>
      <c r="I23" s="81"/>
      <c r="J23" s="82"/>
      <c r="K23" s="26"/>
      <c r="L23" s="26"/>
      <c r="M23" s="36">
        <f t="shared" si="0"/>
        <v>0</v>
      </c>
      <c r="N23" s="38">
        <f t="shared" si="1"/>
        <v>0</v>
      </c>
      <c r="O23" s="39">
        <f t="shared" si="2"/>
        <v>0</v>
      </c>
      <c r="P23" s="35"/>
      <c r="Q23" s="26"/>
      <c r="R23" s="26"/>
      <c r="S23" s="26"/>
      <c r="T23" s="26"/>
      <c r="U23" s="26"/>
      <c r="V23" s="26"/>
      <c r="W23" s="30"/>
    </row>
    <row r="24" spans="1:23" s="4" customFormat="1" x14ac:dyDescent="0.25">
      <c r="A24" s="75"/>
      <c r="B24" s="76"/>
      <c r="C24" s="20"/>
      <c r="D24" s="19"/>
      <c r="E24" s="22"/>
      <c r="F24" s="23"/>
      <c r="G24" s="23"/>
      <c r="H24" s="80"/>
      <c r="I24" s="81"/>
      <c r="J24" s="82"/>
      <c r="K24" s="26"/>
      <c r="L24" s="26"/>
      <c r="M24" s="36">
        <f t="shared" si="0"/>
        <v>0</v>
      </c>
      <c r="N24" s="38">
        <f t="shared" si="1"/>
        <v>0</v>
      </c>
      <c r="O24" s="39">
        <f t="shared" si="2"/>
        <v>0</v>
      </c>
      <c r="P24" s="35"/>
      <c r="Q24" s="26"/>
      <c r="R24" s="26"/>
      <c r="S24" s="26"/>
      <c r="T24" s="26"/>
      <c r="U24" s="26"/>
      <c r="V24" s="26"/>
      <c r="W24" s="30"/>
    </row>
    <row r="25" spans="1:23" s="4" customFormat="1" x14ac:dyDescent="0.25">
      <c r="A25" s="75"/>
      <c r="B25" s="76"/>
      <c r="C25" s="20"/>
      <c r="D25" s="19"/>
      <c r="E25" s="22"/>
      <c r="F25" s="23"/>
      <c r="G25" s="23"/>
      <c r="H25" s="80"/>
      <c r="I25" s="81"/>
      <c r="J25" s="82"/>
      <c r="K25" s="26"/>
      <c r="L25" s="26"/>
      <c r="M25" s="36">
        <f t="shared" si="0"/>
        <v>0</v>
      </c>
      <c r="N25" s="38">
        <f t="shared" si="1"/>
        <v>0</v>
      </c>
      <c r="O25" s="39">
        <f t="shared" si="2"/>
        <v>0</v>
      </c>
      <c r="P25" s="35"/>
      <c r="Q25" s="26"/>
      <c r="R25" s="26"/>
      <c r="S25" s="26"/>
      <c r="T25" s="26"/>
      <c r="U25" s="26"/>
      <c r="V25" s="26"/>
      <c r="W25" s="30"/>
    </row>
    <row r="26" spans="1:23" s="4" customFormat="1" x14ac:dyDescent="0.25">
      <c r="A26" s="75"/>
      <c r="B26" s="76"/>
      <c r="C26" s="20"/>
      <c r="D26" s="19"/>
      <c r="E26" s="22"/>
      <c r="F26" s="23"/>
      <c r="G26" s="23"/>
      <c r="H26" s="80"/>
      <c r="I26" s="81"/>
      <c r="J26" s="82"/>
      <c r="K26" s="26"/>
      <c r="L26" s="26"/>
      <c r="M26" s="36">
        <f t="shared" si="0"/>
        <v>0</v>
      </c>
      <c r="N26" s="38">
        <f t="shared" si="1"/>
        <v>0</v>
      </c>
      <c r="O26" s="39">
        <f t="shared" si="2"/>
        <v>0</v>
      </c>
      <c r="P26" s="35"/>
      <c r="Q26" s="26"/>
      <c r="R26" s="26"/>
      <c r="S26" s="26"/>
      <c r="T26" s="26"/>
      <c r="U26" s="26"/>
      <c r="V26" s="26"/>
      <c r="W26" s="30"/>
    </row>
    <row r="27" spans="1:23" s="4" customFormat="1" x14ac:dyDescent="0.25">
      <c r="A27" s="63" t="s">
        <v>26</v>
      </c>
      <c r="B27" s="63"/>
      <c r="C27" s="63"/>
      <c r="D27" s="63"/>
      <c r="E27" s="63"/>
      <c r="F27" s="63"/>
      <c r="G27" s="63"/>
      <c r="H27" s="63"/>
      <c r="I27" s="63"/>
      <c r="J27" s="63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30"/>
    </row>
    <row r="28" spans="1:23" s="4" customFormat="1" x14ac:dyDescent="0.25">
      <c r="A28" s="85" t="s">
        <v>45</v>
      </c>
      <c r="B28" s="86"/>
      <c r="C28" s="15" t="s">
        <v>20</v>
      </c>
      <c r="D28" s="7" t="s">
        <v>23</v>
      </c>
      <c r="E28" s="6" t="s">
        <v>21</v>
      </c>
      <c r="F28" s="87" t="s">
        <v>49</v>
      </c>
      <c r="G28" s="87"/>
      <c r="H28" s="87"/>
      <c r="I28" s="80"/>
      <c r="J28" s="21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30"/>
    </row>
    <row r="29" spans="1:23" s="4" customFormat="1" x14ac:dyDescent="0.25">
      <c r="A29" s="78">
        <v>1</v>
      </c>
      <c r="B29" s="79"/>
      <c r="C29" s="45"/>
      <c r="D29" s="49"/>
      <c r="E29" s="9"/>
      <c r="F29" s="93"/>
      <c r="G29" s="93"/>
      <c r="H29" s="93"/>
      <c r="I29" s="80"/>
      <c r="J29" s="10"/>
      <c r="K29" s="26"/>
      <c r="L29" s="36">
        <f>IF(M35="Equal",1,RANK(N29,N$29:N$30,))</f>
        <v>1</v>
      </c>
      <c r="M29" s="26" t="s">
        <v>24</v>
      </c>
      <c r="N29" s="36">
        <f>SUMIFS(O$21:O$26,M$21:M$26,M29)</f>
        <v>0</v>
      </c>
      <c r="O29" s="26"/>
      <c r="P29" s="26"/>
      <c r="Q29" s="26"/>
      <c r="R29" s="26"/>
      <c r="S29" s="26"/>
      <c r="T29" s="26"/>
      <c r="U29" s="26"/>
      <c r="V29" s="26"/>
      <c r="W29" s="30"/>
    </row>
    <row r="30" spans="1:23" s="4" customFormat="1" x14ac:dyDescent="0.25">
      <c r="A30" s="78">
        <v>2</v>
      </c>
      <c r="B30" s="79"/>
      <c r="C30" s="45"/>
      <c r="D30" s="49"/>
      <c r="E30" s="9"/>
      <c r="F30" s="93"/>
      <c r="G30" s="93"/>
      <c r="H30" s="93"/>
      <c r="I30" s="80"/>
      <c r="J30" s="48"/>
      <c r="K30" s="47"/>
      <c r="L30" s="36">
        <f>IF(M35="Equal",2,RANK(N30,N$29:N$30,))</f>
        <v>1</v>
      </c>
      <c r="M30" s="26" t="s">
        <v>25</v>
      </c>
      <c r="N30" s="36">
        <f>SUMIFS(O$21:O$26,M$21:M$26,M30)</f>
        <v>0</v>
      </c>
      <c r="O30" s="26"/>
      <c r="P30" s="26"/>
      <c r="Q30" s="26"/>
      <c r="R30" s="26"/>
      <c r="S30" s="26"/>
      <c r="T30" s="26"/>
      <c r="U30" s="26"/>
      <c r="V30" s="26"/>
      <c r="W30" s="30"/>
    </row>
    <row r="31" spans="1:23" s="4" customFormat="1" x14ac:dyDescent="0.25">
      <c r="A31" s="78">
        <v>3</v>
      </c>
      <c r="B31" s="79"/>
      <c r="C31" s="45"/>
      <c r="D31" s="49"/>
      <c r="E31" s="9"/>
      <c r="F31" s="93"/>
      <c r="G31" s="93"/>
      <c r="H31" s="93"/>
      <c r="I31" s="80"/>
      <c r="J31" s="21"/>
      <c r="K31" s="26"/>
      <c r="L31" s="36">
        <v>3</v>
      </c>
      <c r="M31" s="26" t="s">
        <v>19</v>
      </c>
      <c r="N31" s="36">
        <f>SUMIFS(O$21:O$26,M$21:M$26,M31)</f>
        <v>0</v>
      </c>
      <c r="O31" s="35"/>
      <c r="P31" s="35"/>
      <c r="Q31" s="26"/>
      <c r="R31" s="26"/>
      <c r="S31" s="26"/>
      <c r="T31" s="26"/>
      <c r="U31" s="26"/>
      <c r="V31" s="26"/>
      <c r="W31" s="30"/>
    </row>
    <row r="32" spans="1:23" s="4" customFormat="1" x14ac:dyDescent="0.25">
      <c r="A32" s="78">
        <v>4</v>
      </c>
      <c r="B32" s="79"/>
      <c r="C32" s="45"/>
      <c r="D32" s="49"/>
      <c r="E32" s="43"/>
      <c r="F32" s="101"/>
      <c r="G32" s="102"/>
      <c r="H32" s="102"/>
      <c r="I32" s="46"/>
      <c r="J32" s="21"/>
      <c r="K32" s="26"/>
      <c r="L32" s="36"/>
      <c r="M32" s="26"/>
      <c r="N32" s="36">
        <f t="shared" ref="N32:N34" si="3">SUMIFS(O$21:O$26,M$21:M$26,M32)</f>
        <v>0</v>
      </c>
      <c r="O32" s="35"/>
      <c r="P32" s="35"/>
      <c r="Q32" s="26"/>
      <c r="R32" s="26"/>
      <c r="S32" s="26"/>
      <c r="T32" s="26"/>
      <c r="U32" s="26"/>
      <c r="V32" s="26"/>
      <c r="W32" s="30"/>
    </row>
    <row r="33" spans="1:23" s="4" customFormat="1" x14ac:dyDescent="0.25">
      <c r="A33" s="78">
        <v>5</v>
      </c>
      <c r="B33" s="79"/>
      <c r="C33" s="45"/>
      <c r="D33" s="49"/>
      <c r="E33" s="41"/>
      <c r="F33" s="75"/>
      <c r="G33" s="94"/>
      <c r="H33" s="76"/>
      <c r="I33" s="40"/>
      <c r="J33" s="21"/>
      <c r="K33" s="26"/>
      <c r="L33" s="36"/>
      <c r="M33" s="26"/>
      <c r="N33" s="36">
        <f t="shared" si="3"/>
        <v>0</v>
      </c>
      <c r="O33" s="35"/>
      <c r="P33" s="35"/>
      <c r="Q33" s="26"/>
      <c r="R33" s="26"/>
      <c r="S33" s="26"/>
      <c r="T33" s="26"/>
      <c r="U33" s="26"/>
      <c r="V33" s="26"/>
      <c r="W33" s="30"/>
    </row>
    <row r="34" spans="1:23" s="4" customFormat="1" x14ac:dyDescent="0.25">
      <c r="A34" s="103">
        <v>6</v>
      </c>
      <c r="B34" s="104"/>
      <c r="C34" s="45"/>
      <c r="D34" s="49"/>
      <c r="E34" s="28"/>
      <c r="F34" s="95"/>
      <c r="G34" s="96"/>
      <c r="H34" s="97"/>
      <c r="I34" s="25"/>
      <c r="J34" s="21"/>
      <c r="K34" s="26"/>
      <c r="L34" s="36"/>
      <c r="M34" s="26"/>
      <c r="N34" s="36">
        <f t="shared" si="3"/>
        <v>0</v>
      </c>
      <c r="O34" s="35"/>
      <c r="P34" s="35"/>
      <c r="Q34" s="26"/>
      <c r="R34" s="26"/>
      <c r="S34" s="26"/>
      <c r="T34" s="26"/>
      <c r="U34" s="26"/>
      <c r="V34" s="26"/>
      <c r="W34" s="30"/>
    </row>
    <row r="35" spans="1:23" x14ac:dyDescent="0.25">
      <c r="A35" s="1" t="s">
        <v>8</v>
      </c>
      <c r="B35" s="1"/>
      <c r="C35" s="1"/>
      <c r="D35" s="1"/>
      <c r="E35" s="1"/>
      <c r="F35" s="1"/>
      <c r="G35" s="1"/>
      <c r="H35" s="1"/>
      <c r="I35" s="1"/>
      <c r="J35" s="1"/>
      <c r="K35" s="27"/>
      <c r="L35" s="36">
        <f>SUM(L29:L34)</f>
        <v>5</v>
      </c>
      <c r="M35" s="36" t="b">
        <f>IF(N29&gt;0,IF(N29=N30,"Equal",""))</f>
        <v>0</v>
      </c>
      <c r="N35" s="26"/>
      <c r="O35" s="35"/>
      <c r="P35" s="35"/>
      <c r="Q35" s="26"/>
      <c r="R35" s="26"/>
      <c r="S35" s="35"/>
      <c r="T35" s="26"/>
      <c r="U35" s="26"/>
      <c r="V35" s="26"/>
      <c r="W35" s="30"/>
    </row>
    <row r="36" spans="1:23" x14ac:dyDescent="0.25">
      <c r="A36" s="56" t="s">
        <v>42</v>
      </c>
      <c r="B36" s="56"/>
      <c r="C36" s="68"/>
      <c r="D36" s="68"/>
      <c r="E36" s="68"/>
      <c r="F36" s="69" t="s">
        <v>44</v>
      </c>
      <c r="G36" s="70"/>
      <c r="H36" s="68"/>
      <c r="I36" s="68"/>
      <c r="J36" s="68"/>
      <c r="K36" s="27"/>
      <c r="L36" s="26"/>
      <c r="M36" s="26"/>
      <c r="N36" s="26"/>
      <c r="O36" s="35"/>
      <c r="P36" s="35"/>
      <c r="Q36" s="26"/>
      <c r="R36" s="26"/>
      <c r="S36" s="26"/>
      <c r="T36" s="26"/>
      <c r="U36" s="26"/>
      <c r="V36" s="26"/>
      <c r="W36" s="30"/>
    </row>
    <row r="37" spans="1:23" x14ac:dyDescent="0.25">
      <c r="A37" s="67" t="s">
        <v>43</v>
      </c>
      <c r="B37" s="67"/>
      <c r="C37" s="68"/>
      <c r="D37" s="68"/>
      <c r="E37" s="68"/>
      <c r="F37" s="69" t="s">
        <v>11</v>
      </c>
      <c r="G37" s="70"/>
      <c r="H37" s="68"/>
      <c r="I37" s="68"/>
      <c r="J37" s="68"/>
      <c r="K37" s="27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30"/>
    </row>
    <row r="38" spans="1:23" x14ac:dyDescent="0.25">
      <c r="A38" s="67" t="s">
        <v>2</v>
      </c>
      <c r="B38" s="67"/>
      <c r="C38" s="68"/>
      <c r="D38" s="68"/>
      <c r="E38" s="68"/>
      <c r="F38" s="91" t="s">
        <v>2</v>
      </c>
      <c r="G38" s="92"/>
      <c r="H38" s="68"/>
      <c r="I38" s="68"/>
      <c r="J38" s="68"/>
      <c r="K38" s="27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30"/>
    </row>
    <row r="39" spans="1:23" x14ac:dyDescent="0.25">
      <c r="A39" s="71" t="s">
        <v>14</v>
      </c>
      <c r="B39" s="72"/>
      <c r="C39" s="68"/>
      <c r="D39" s="68"/>
      <c r="E39" s="68"/>
      <c r="F39" s="73"/>
      <c r="G39" s="74"/>
      <c r="H39" s="74"/>
      <c r="I39" s="74"/>
      <c r="J39" s="74"/>
      <c r="K39" s="27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30"/>
    </row>
    <row r="40" spans="1:23" x14ac:dyDescent="0.25">
      <c r="A40" s="56" t="s">
        <v>40</v>
      </c>
      <c r="B40" s="56"/>
      <c r="C40" s="68"/>
      <c r="D40" s="68"/>
      <c r="E40" s="68"/>
      <c r="F40" s="2" t="s">
        <v>15</v>
      </c>
      <c r="G40" s="68"/>
      <c r="H40" s="68"/>
      <c r="I40" s="68"/>
      <c r="J40" s="17"/>
      <c r="K40" s="27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30"/>
    </row>
    <row r="41" spans="1:23" s="4" customFormat="1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27"/>
      <c r="L41" s="26"/>
      <c r="M41" s="26"/>
      <c r="N41" s="26"/>
      <c r="O41" s="26"/>
      <c r="P41" s="26"/>
      <c r="Q41" s="29"/>
      <c r="R41" s="31"/>
      <c r="S41" s="44"/>
      <c r="T41" s="26"/>
      <c r="U41" s="26"/>
      <c r="V41" s="26"/>
      <c r="W41" s="30"/>
    </row>
    <row r="42" spans="1:23" x14ac:dyDescent="0.25">
      <c r="A42" s="106" t="s">
        <v>9</v>
      </c>
      <c r="B42" s="106"/>
      <c r="C42" s="106"/>
      <c r="D42" s="106"/>
      <c r="E42" s="106"/>
      <c r="F42" s="106"/>
      <c r="G42" s="106"/>
      <c r="H42" s="106"/>
      <c r="I42" s="106"/>
      <c r="J42" s="106"/>
      <c r="K42" s="27"/>
      <c r="L42" s="26"/>
      <c r="M42" s="26"/>
      <c r="N42" s="37"/>
      <c r="O42" s="26"/>
      <c r="P42" s="26"/>
      <c r="Q42" s="29"/>
      <c r="R42" s="66"/>
      <c r="S42" s="66"/>
      <c r="T42" s="26"/>
      <c r="U42" s="26"/>
      <c r="V42" s="26"/>
      <c r="W42" s="30"/>
    </row>
    <row r="43" spans="1:23" x14ac:dyDescent="0.25">
      <c r="A43" s="67" t="s">
        <v>56</v>
      </c>
      <c r="B43" s="67"/>
      <c r="C43" s="67"/>
      <c r="D43" s="67"/>
      <c r="E43" s="67"/>
      <c r="F43" s="67"/>
      <c r="G43" s="67"/>
      <c r="H43" s="67"/>
      <c r="I43" s="67"/>
      <c r="J43" s="67"/>
      <c r="K43" s="27"/>
      <c r="L43" s="26"/>
      <c r="M43" s="26"/>
      <c r="N43" s="26"/>
      <c r="O43" s="44"/>
      <c r="P43" s="44"/>
      <c r="Q43" s="29"/>
      <c r="R43" s="66"/>
      <c r="S43" s="66"/>
      <c r="T43" s="26"/>
      <c r="U43" s="26"/>
      <c r="V43" s="26"/>
      <c r="W43" s="30"/>
    </row>
    <row r="44" spans="1:23" s="4" customFormat="1" x14ac:dyDescent="0.2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27"/>
      <c r="L44" s="27"/>
      <c r="M44" s="27"/>
      <c r="N44" s="27"/>
      <c r="O44" s="27"/>
      <c r="P44" s="27"/>
      <c r="Q44" s="27"/>
      <c r="R44" s="26"/>
      <c r="S44" s="26"/>
      <c r="T44" s="26"/>
      <c r="U44" s="26"/>
      <c r="V44" s="26"/>
      <c r="W44" s="30"/>
    </row>
    <row r="45" spans="1:23" s="4" customFormat="1" x14ac:dyDescent="0.25">
      <c r="A45" s="106" t="s">
        <v>10</v>
      </c>
      <c r="B45" s="106"/>
      <c r="C45" s="106"/>
      <c r="D45" s="106"/>
      <c r="E45" s="106"/>
      <c r="F45" s="106"/>
      <c r="G45" s="106"/>
      <c r="H45" s="106"/>
      <c r="I45" s="106"/>
      <c r="J45" s="106"/>
      <c r="K45" s="27"/>
      <c r="L45" s="27"/>
      <c r="M45" s="27"/>
      <c r="N45" s="27"/>
      <c r="O45" s="27"/>
      <c r="P45" s="27"/>
      <c r="Q45" s="27"/>
      <c r="R45" s="26"/>
      <c r="S45" s="26"/>
      <c r="T45" s="26"/>
      <c r="U45" s="26"/>
      <c r="V45" s="26"/>
      <c r="W45" s="30"/>
    </row>
    <row r="46" spans="1:23" x14ac:dyDescent="0.25">
      <c r="K46" s="27"/>
      <c r="L46" s="27"/>
      <c r="M46" s="27"/>
      <c r="N46" s="27"/>
      <c r="O46" s="27"/>
      <c r="P46" s="27"/>
      <c r="Q46" s="27"/>
      <c r="R46" s="26"/>
      <c r="S46" s="26"/>
      <c r="T46" s="26"/>
      <c r="U46" s="26"/>
      <c r="V46" s="26"/>
      <c r="W46" s="30"/>
    </row>
    <row r="47" spans="1:23" x14ac:dyDescent="0.25">
      <c r="A47" s="107" t="s">
        <v>27</v>
      </c>
      <c r="B47" s="107"/>
      <c r="C47" s="107"/>
      <c r="D47" s="77"/>
      <c r="E47" s="77"/>
      <c r="F47" s="77"/>
      <c r="G47" s="77"/>
      <c r="H47" s="77"/>
      <c r="I47" s="4" t="s">
        <v>12</v>
      </c>
      <c r="J47" s="14"/>
      <c r="K47" s="24"/>
      <c r="L47" s="24"/>
      <c r="M47" s="24"/>
      <c r="N47" s="24"/>
      <c r="O47" s="24"/>
      <c r="P47" s="24"/>
      <c r="Q47" s="24"/>
      <c r="R47" s="30"/>
      <c r="S47" s="30"/>
      <c r="T47" s="30"/>
      <c r="U47" s="30"/>
      <c r="V47" s="30"/>
      <c r="W47" s="30"/>
    </row>
    <row r="48" spans="1:23" x14ac:dyDescent="0.25">
      <c r="K48" s="24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spans="1:23" x14ac:dyDescent="0.25">
      <c r="A49" t="s">
        <v>13</v>
      </c>
      <c r="D49" s="52"/>
      <c r="E49" s="53"/>
      <c r="F49" s="53"/>
      <c r="G49" s="53"/>
      <c r="H49" s="54"/>
      <c r="I49" s="42"/>
      <c r="J49" s="42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:23" x14ac:dyDescent="0.25">
      <c r="I50" s="105"/>
      <c r="J50" s="105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</row>
    <row r="52" spans="1:23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</row>
  </sheetData>
  <sheetProtection algorithmName="SHA-512" hashValue="oZEKhc6AXLvolQliTyiJ3EWkIDfEIeXfXfhTHCGBlB7pe/k5rHWNeuRHbBzfTColmzyc0Srzm7mnp4wrReqwdQ==" saltValue="SKfvwU5ghlIdlFC6pGdoSQ==" spinCount="100000" sheet="1" selectLockedCells="1"/>
  <mergeCells count="95">
    <mergeCell ref="A51:J52"/>
    <mergeCell ref="I50:J50"/>
    <mergeCell ref="A41:J41"/>
    <mergeCell ref="A42:J42"/>
    <mergeCell ref="D49:H49"/>
    <mergeCell ref="A47:C47"/>
    <mergeCell ref="A45:J45"/>
    <mergeCell ref="D47:H47"/>
    <mergeCell ref="F17:G17"/>
    <mergeCell ref="F30:H30"/>
    <mergeCell ref="H17:I17"/>
    <mergeCell ref="F33:H33"/>
    <mergeCell ref="F34:H34"/>
    <mergeCell ref="A18:J18"/>
    <mergeCell ref="A19:J19"/>
    <mergeCell ref="B17:E17"/>
    <mergeCell ref="F29:H29"/>
    <mergeCell ref="F31:H31"/>
    <mergeCell ref="A23:B23"/>
    <mergeCell ref="A26:B26"/>
    <mergeCell ref="F32:H32"/>
    <mergeCell ref="A22:B22"/>
    <mergeCell ref="A24:B24"/>
    <mergeCell ref="A34:B34"/>
    <mergeCell ref="F38:G38"/>
    <mergeCell ref="C38:E38"/>
    <mergeCell ref="F37:G37"/>
    <mergeCell ref="A38:B38"/>
    <mergeCell ref="A36:B36"/>
    <mergeCell ref="A37:B37"/>
    <mergeCell ref="B15:E15"/>
    <mergeCell ref="B13:E13"/>
    <mergeCell ref="B14:E14"/>
    <mergeCell ref="B16:E16"/>
    <mergeCell ref="A9:J9"/>
    <mergeCell ref="H14:I14"/>
    <mergeCell ref="F12:G12"/>
    <mergeCell ref="F14:G14"/>
    <mergeCell ref="H12:I12"/>
    <mergeCell ref="F15:G15"/>
    <mergeCell ref="F16:G16"/>
    <mergeCell ref="H16:I16"/>
    <mergeCell ref="H15:I15"/>
    <mergeCell ref="A32:B32"/>
    <mergeCell ref="A33:B33"/>
    <mergeCell ref="A27:J27"/>
    <mergeCell ref="I28:I31"/>
    <mergeCell ref="H20:J26"/>
    <mergeCell ref="A25:B25"/>
    <mergeCell ref="A21:B21"/>
    <mergeCell ref="A20:B20"/>
    <mergeCell ref="A29:B29"/>
    <mergeCell ref="A28:B28"/>
    <mergeCell ref="A30:B30"/>
    <mergeCell ref="A31:B31"/>
    <mergeCell ref="F28:H28"/>
    <mergeCell ref="D7:G7"/>
    <mergeCell ref="D8:G8"/>
    <mergeCell ref="D10:G10"/>
    <mergeCell ref="H13:I13"/>
    <mergeCell ref="F13:G13"/>
    <mergeCell ref="A12:E12"/>
    <mergeCell ref="H8:J8"/>
    <mergeCell ref="R43:S43"/>
    <mergeCell ref="R42:S42"/>
    <mergeCell ref="A43:J43"/>
    <mergeCell ref="A44:J44"/>
    <mergeCell ref="C36:E36"/>
    <mergeCell ref="C37:E37"/>
    <mergeCell ref="H37:J37"/>
    <mergeCell ref="H36:J36"/>
    <mergeCell ref="A40:B40"/>
    <mergeCell ref="C40:E40"/>
    <mergeCell ref="G40:I40"/>
    <mergeCell ref="F36:G36"/>
    <mergeCell ref="A39:B39"/>
    <mergeCell ref="H38:J38"/>
    <mergeCell ref="F39:J39"/>
    <mergeCell ref="C39:E39"/>
    <mergeCell ref="A1:J1"/>
    <mergeCell ref="D4:G4"/>
    <mergeCell ref="D5:G5"/>
    <mergeCell ref="D6:G6"/>
    <mergeCell ref="F11:I11"/>
    <mergeCell ref="A10:C10"/>
    <mergeCell ref="A2:J2"/>
    <mergeCell ref="D11:E11"/>
    <mergeCell ref="A4:C4"/>
    <mergeCell ref="A6:C6"/>
    <mergeCell ref="A5:C5"/>
    <mergeCell ref="H10:I10"/>
    <mergeCell ref="A8:C8"/>
    <mergeCell ref="A3:J3"/>
    <mergeCell ref="H6:J6"/>
    <mergeCell ref="H7:I7"/>
  </mergeCells>
  <conditionalFormatting sqref="O31:P34">
    <cfRule type="duplicateValues" dxfId="2" priority="8" stopIfTrue="1"/>
  </conditionalFormatting>
  <conditionalFormatting sqref="S35">
    <cfRule type="duplicateValues" dxfId="1" priority="7" stopIfTrue="1"/>
  </conditionalFormatting>
  <conditionalFormatting sqref="O35:P36">
    <cfRule type="duplicateValues" dxfId="0" priority="9" stopIfTrue="1"/>
  </conditionalFormatting>
  <dataValidations disablePrompts="1" count="5">
    <dataValidation type="date" allowBlank="1" showInputMessage="1" showErrorMessage="1" sqref="D11:E11 J11 J47" xr:uid="{00000000-0002-0000-0000-000000000000}">
      <formula1>43404</formula1>
      <formula2>55153</formula2>
    </dataValidation>
    <dataValidation showInputMessage="1" showErrorMessage="1" sqref="D29:D34" xr:uid="{00000000-0002-0000-0000-000001000000}"/>
    <dataValidation type="list" allowBlank="1" showInputMessage="1" showErrorMessage="1" sqref="A21:B21 A22:A26 B22:B23" xr:uid="{00000000-0002-0000-0000-000002000000}">
      <formula1>$M$3:$O$3</formula1>
    </dataValidation>
    <dataValidation type="list" allowBlank="1" showInputMessage="1" showErrorMessage="1" sqref="J5" xr:uid="{00000000-0002-0000-0000-000003000000}">
      <formula1>$Q$3:$Q$6</formula1>
    </dataValidation>
    <dataValidation type="list" allowBlank="1" showInputMessage="1" showErrorMessage="1" sqref="D21:D26" xr:uid="{00000000-0002-0000-0000-000004000000}">
      <formula1>$N$16:$N$18</formula1>
    </dataValidation>
  </dataValidations>
  <pageMargins left="0.25" right="0.25" top="0.5" bottom="0.5" header="0" footer="0.05"/>
  <pageSetup scale="99" fitToWidth="0" orientation="portrait" r:id="rId1"/>
  <headerFooter>
    <oddFooter>&amp;R&amp;8SC Housing Form 
Rev: 4-7-22</oddFooter>
  </headerFooter>
  <ignoredErrors>
    <ignoredError sqref="N21:N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SRDP-2</vt:lpstr>
      <vt:lpstr>HOME</vt:lpstr>
      <vt:lpstr>NHTF</vt:lpstr>
      <vt:lpstr>'SRDP-2'!Print_Area</vt:lpstr>
      <vt:lpstr>SCHTF</vt:lpstr>
      <vt:lpstr>Sources</vt:lpstr>
    </vt:vector>
  </TitlesOfParts>
  <Company>SC State Housing Finance and Development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Cheezem, Bear 6-9345</dc:creator>
  <cp:lastModifiedBy>SCSHAdmin</cp:lastModifiedBy>
  <cp:lastPrinted>2022-04-07T16:09:11Z</cp:lastPrinted>
  <dcterms:created xsi:type="dcterms:W3CDTF">2015-06-16T15:09:44Z</dcterms:created>
  <dcterms:modified xsi:type="dcterms:W3CDTF">2022-04-12T18:09:52Z</dcterms:modified>
</cp:coreProperties>
</file>